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2330"/>
  </bookViews>
  <sheets>
    <sheet name="bf_ai_region" sheetId="13" r:id="rId1"/>
    <sheet name="bf_ai_mes" sheetId="14" r:id="rId2"/>
  </sheets>
  <calcPr calcId="145621"/>
</workbook>
</file>

<file path=xl/calcChain.xml><?xml version="1.0" encoding="utf-8"?>
<calcChain xmlns="http://schemas.openxmlformats.org/spreadsheetml/2006/main">
  <c r="C25" i="13" l="1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B25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B23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B22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B21" i="13"/>
  <c r="C25" i="14"/>
  <c r="D25" i="14"/>
  <c r="E25" i="14"/>
  <c r="F25" i="14"/>
  <c r="G25" i="14"/>
  <c r="H25" i="14"/>
  <c r="I25" i="14"/>
  <c r="J25" i="14"/>
  <c r="K25" i="14"/>
  <c r="L25" i="14"/>
  <c r="M25" i="14"/>
  <c r="N25" i="14"/>
  <c r="B25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B23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B22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B21" i="14"/>
</calcChain>
</file>

<file path=xl/sharedStrings.xml><?xml version="1.0" encoding="utf-8"?>
<sst xmlns="http://schemas.openxmlformats.org/spreadsheetml/2006/main" count="284" uniqueCount="50">
  <si>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</si>
  <si>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</si>
  <si>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</si>
  <si>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</si>
  <si>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</si>
  <si>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</si>
  <si>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</si>
  <si>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</si>
  <si>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</si>
  <si>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</si>
  <si>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</si>
  <si>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</si>
  <si>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</si>
  <si>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</si>
  <si>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</si>
  <si>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</si>
  <si>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</si>
  <si>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</si>
  <si>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POR ESPECIE Y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</si>
  <si>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</si>
  <si>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</si>
  <si>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</si>
  <si>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</si>
  <si>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</si>
  <si>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</si>
  <si>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</si>
  <si>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</si>
  <si>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</si>
  <si>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</si>
  <si>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</si>
  <si>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</si>
  <si>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ALGAS</t>
  </si>
  <si>
    <t>TOTAL PECES</t>
  </si>
  <si>
    <t>TOTAL MOLUSCOS</t>
  </si>
  <si>
    <t>TOTAL CRUSTACEOS</t>
  </si>
  <si>
    <t>TOTAL OTRAS ESPECIES</t>
  </si>
  <si>
    <t>TOTAL GENERAL</t>
  </si>
  <si>
    <t>XVI</t>
  </si>
  <si>
    <t>Krill</t>
  </si>
  <si>
    <t>Bacalao Antartico</t>
  </si>
  <si>
    <t>Bacalao De Profundidad</t>
  </si>
  <si>
    <t>Caballa</t>
  </si>
  <si>
    <t>Jurel</t>
  </si>
  <si>
    <t>-</t>
  </si>
  <si>
    <t>Atun Aleta Amarilla / Kahi Ave Ave</t>
  </si>
  <si>
    <t>Granadero Grande</t>
  </si>
  <si>
    <t>Merluza Azul O Antimora</t>
  </si>
  <si>
    <t>Pejerrata O Granadero Escamoso</t>
  </si>
  <si>
    <t>Jibia O Calamar Rojo</t>
  </si>
  <si>
    <t>CHILE, DESEMBARQUE DE BARCOS FÁBRICA EN AGUAS INTERNACIONALES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</si>
</sst>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2" fillId="0" borderId="1" xfId="2" applyFont="1" applyFill="1" applyBorder="1" applyAlignment="1">
      <alignment horizontal="left"/>
    </xf>
    <xf numFmtId="3" fontId="2" fillId="0" borderId="1" xfId="2" applyNumberFormat="1" applyFont="1" applyFill="1" applyBorder="1" applyAlignment="1">
      <alignment horizontal="right"/>
    </xf>
    <xf numFmtId="0" fontId="3" fillId="0" borderId="0" xfId="0" applyFont="1" applyFill="1" applyBorder="1"/>
    <xf numFmtId="0" fontId="5" fillId="0" borderId="1" xfId="0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6" fillId="0" borderId="1" xfId="4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" fontId="9" fillId="0" borderId="0" xfId="3" applyNumberFormat="1" applyFont="1" applyFill="1" applyBorder="1" applyAlignment="1">
      <alignment horizontal="right" vertical="center"/>
    </xf>
    <xf numFmtId="0" fontId="10" fillId="0" borderId="0" xfId="0" applyFont="1" applyBorder="1"/>
    <xf numFmtId="3" fontId="10" fillId="0" borderId="0" xfId="0" applyNumberFormat="1" applyFont="1" applyBorder="1"/>
    <xf numFmtId="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" fontId="9" fillId="0" borderId="0" xfId="4" applyNumberFormat="1" applyFont="1" applyFill="1" applyBorder="1" applyAlignment="1">
      <alignment horizontal="right" vertical="center"/>
    </xf>
    <xf numFmtId="3" fontId="9" fillId="0" borderId="0" xfId="5" applyNumberFormat="1" applyFont="1" applyFill="1" applyBorder="1" applyAlignment="1">
      <alignment horizontal="right" vertical="center" wrapText="1"/>
    </xf>
    <xf numFmtId="3" fontId="9" fillId="0" borderId="0" xfId="5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/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14" fillId="0" borderId="2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horizontal="right" vertical="center"/>
    </xf>
  </cellXfs>
  <cellStyles count="7">
    <cellStyle name="Normal" xfId="0" builtinId="0"/>
    <cellStyle name="Normal 2" xfId="6"/>
    <cellStyle name="Normal_bf_ai_mes" xfId="5"/>
    <cellStyle name="Normal_Hoja1" xfId="4"/>
    <cellStyle name="Normal_Hoja2" xfId="3"/>
    <cellStyle name="Normal_Hoja3" xfId="1"/>
    <cellStyle name="Normal_Hoja4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workbookViewId="0">
      <selection sqref="A1:P1"/>
    </sheetView>
  </sheetViews>
  <sheetFormatPr baseColWidth="10" defaultRowHeight="15" x14ac:dyDescent="0.25"/>
  <cols>
    <col min="1" max="1" width="21.7109375" bestFit="1" customWidth="1"/>
    <col min="2" max="17" width="6.7109375" customWidth="1"/>
  </cols>
  <sheetData>
    <row r="1" spans="1:17" s="16" customFormat="1" ht="12.75" customHeight="1" x14ac:dyDescent="0.25">
      <c r="A1" s="27" t="s">
        <v>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15"/>
    </row>
    <row r="2" spans="1:17" s="16" customFormat="1" ht="12.7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s="16" customFormat="1" ht="12.75" customHeight="1" x14ac:dyDescent="0.2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16" customFormat="1" ht="12.7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16" customFormat="1" ht="12.75" customHeight="1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s="7" customFormat="1" ht="11.25" customHeight="1" x14ac:dyDescent="0.25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37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10" t="s">
        <v>17</v>
      </c>
    </row>
    <row r="7" spans="1:17" s="29" customFormat="1" ht="9.9499999999999993" customHeight="1" x14ac:dyDescent="0.25">
      <c r="A7" s="29" t="s">
        <v>44</v>
      </c>
      <c r="B7" s="30">
        <v>1</v>
      </c>
      <c r="C7" s="30" t="s">
        <v>43</v>
      </c>
      <c r="D7" s="30" t="s">
        <v>43</v>
      </c>
      <c r="E7" s="30" t="s">
        <v>43</v>
      </c>
      <c r="F7" s="30" t="s">
        <v>43</v>
      </c>
      <c r="G7" s="30" t="s">
        <v>43</v>
      </c>
      <c r="H7" s="30" t="s">
        <v>43</v>
      </c>
      <c r="I7" s="30" t="s">
        <v>43</v>
      </c>
      <c r="J7" s="30" t="s">
        <v>43</v>
      </c>
      <c r="K7" s="30" t="s">
        <v>43</v>
      </c>
      <c r="L7" s="30" t="s">
        <v>43</v>
      </c>
      <c r="M7" s="30" t="s">
        <v>43</v>
      </c>
      <c r="N7" s="30" t="s">
        <v>43</v>
      </c>
      <c r="O7" s="30" t="s">
        <v>43</v>
      </c>
      <c r="P7" s="30" t="s">
        <v>43</v>
      </c>
      <c r="Q7" s="29">
        <v>1</v>
      </c>
    </row>
    <row r="8" spans="1:17" s="29" customFormat="1" ht="9.9499999999999993" customHeight="1" x14ac:dyDescent="0.25">
      <c r="A8" s="29" t="s">
        <v>39</v>
      </c>
      <c r="B8" s="30" t="s">
        <v>43</v>
      </c>
      <c r="C8" s="30" t="s">
        <v>43</v>
      </c>
      <c r="D8" s="30" t="s">
        <v>43</v>
      </c>
      <c r="E8" s="30" t="s">
        <v>43</v>
      </c>
      <c r="F8" s="30" t="s">
        <v>43</v>
      </c>
      <c r="G8" s="30" t="s">
        <v>43</v>
      </c>
      <c r="H8" s="30" t="s">
        <v>43</v>
      </c>
      <c r="I8" s="30" t="s">
        <v>43</v>
      </c>
      <c r="J8" s="30" t="s">
        <v>43</v>
      </c>
      <c r="K8" s="30" t="s">
        <v>43</v>
      </c>
      <c r="L8" s="30" t="s">
        <v>43</v>
      </c>
      <c r="M8" s="30" t="s">
        <v>43</v>
      </c>
      <c r="N8" s="30" t="s">
        <v>43</v>
      </c>
      <c r="O8" s="30" t="s">
        <v>43</v>
      </c>
      <c r="P8" s="30">
        <v>1706</v>
      </c>
      <c r="Q8" s="29">
        <v>1706</v>
      </c>
    </row>
    <row r="9" spans="1:17" s="29" customFormat="1" ht="9.9499999999999993" customHeight="1" x14ac:dyDescent="0.25">
      <c r="A9" s="29" t="s">
        <v>40</v>
      </c>
      <c r="B9" s="30" t="s">
        <v>43</v>
      </c>
      <c r="C9" s="30" t="s">
        <v>43</v>
      </c>
      <c r="D9" s="30" t="s">
        <v>43</v>
      </c>
      <c r="E9" s="30" t="s">
        <v>43</v>
      </c>
      <c r="F9" s="30" t="s">
        <v>43</v>
      </c>
      <c r="G9" s="30" t="s">
        <v>43</v>
      </c>
      <c r="H9" s="30" t="s">
        <v>43</v>
      </c>
      <c r="I9" s="30" t="s">
        <v>43</v>
      </c>
      <c r="J9" s="30" t="s">
        <v>43</v>
      </c>
      <c r="K9" s="30" t="s">
        <v>43</v>
      </c>
      <c r="L9" s="30" t="s">
        <v>43</v>
      </c>
      <c r="M9" s="30" t="s">
        <v>43</v>
      </c>
      <c r="N9" s="30" t="s">
        <v>43</v>
      </c>
      <c r="O9" s="30" t="s">
        <v>43</v>
      </c>
      <c r="P9" s="30">
        <v>1247</v>
      </c>
      <c r="Q9" s="29">
        <v>1247</v>
      </c>
    </row>
    <row r="10" spans="1:17" s="29" customFormat="1" ht="9.9499999999999993" customHeight="1" x14ac:dyDescent="0.25">
      <c r="A10" s="29" t="s">
        <v>41</v>
      </c>
      <c r="B10" s="30">
        <v>15235</v>
      </c>
      <c r="C10" s="30">
        <v>15492</v>
      </c>
      <c r="D10" s="30" t="s">
        <v>43</v>
      </c>
      <c r="E10" s="30" t="s">
        <v>43</v>
      </c>
      <c r="F10" s="30" t="s">
        <v>43</v>
      </c>
      <c r="G10" s="30" t="s">
        <v>43</v>
      </c>
      <c r="H10" s="30" t="s">
        <v>43</v>
      </c>
      <c r="I10" s="30" t="s">
        <v>43</v>
      </c>
      <c r="J10" s="30" t="s">
        <v>43</v>
      </c>
      <c r="K10" s="30">
        <v>32</v>
      </c>
      <c r="L10" s="30" t="s">
        <v>43</v>
      </c>
      <c r="M10" s="30" t="s">
        <v>43</v>
      </c>
      <c r="N10" s="30" t="s">
        <v>43</v>
      </c>
      <c r="O10" s="30" t="s">
        <v>43</v>
      </c>
      <c r="P10" s="30" t="s">
        <v>43</v>
      </c>
      <c r="Q10" s="29">
        <v>30759</v>
      </c>
    </row>
    <row r="11" spans="1:17" s="29" customFormat="1" ht="9.9499999999999993" customHeight="1" x14ac:dyDescent="0.25">
      <c r="A11" s="29" t="s">
        <v>45</v>
      </c>
      <c r="B11" s="30" t="s">
        <v>43</v>
      </c>
      <c r="C11" s="30" t="s">
        <v>43</v>
      </c>
      <c r="D11" s="30" t="s">
        <v>43</v>
      </c>
      <c r="E11" s="30" t="s">
        <v>43</v>
      </c>
      <c r="F11" s="30" t="s">
        <v>43</v>
      </c>
      <c r="G11" s="30" t="s">
        <v>43</v>
      </c>
      <c r="H11" s="30" t="s">
        <v>43</v>
      </c>
      <c r="I11" s="30" t="s">
        <v>43</v>
      </c>
      <c r="J11" s="30" t="s">
        <v>43</v>
      </c>
      <c r="K11" s="30" t="s">
        <v>43</v>
      </c>
      <c r="L11" s="30" t="s">
        <v>43</v>
      </c>
      <c r="M11" s="30" t="s">
        <v>43</v>
      </c>
      <c r="N11" s="30" t="s">
        <v>43</v>
      </c>
      <c r="O11" s="30" t="s">
        <v>43</v>
      </c>
      <c r="P11" s="30">
        <v>4</v>
      </c>
      <c r="Q11" s="29">
        <v>4</v>
      </c>
    </row>
    <row r="12" spans="1:17" s="29" customFormat="1" ht="9.9499999999999993" customHeight="1" x14ac:dyDescent="0.25">
      <c r="A12" s="29" t="s">
        <v>42</v>
      </c>
      <c r="B12" s="30">
        <v>31011</v>
      </c>
      <c r="C12" s="30">
        <v>40356</v>
      </c>
      <c r="D12" s="30" t="s">
        <v>43</v>
      </c>
      <c r="E12" s="30" t="s">
        <v>43</v>
      </c>
      <c r="F12" s="30" t="s">
        <v>43</v>
      </c>
      <c r="G12" s="30" t="s">
        <v>43</v>
      </c>
      <c r="H12" s="30" t="s">
        <v>43</v>
      </c>
      <c r="I12" s="30" t="s">
        <v>43</v>
      </c>
      <c r="J12" s="30" t="s">
        <v>43</v>
      </c>
      <c r="K12" s="30">
        <v>676</v>
      </c>
      <c r="L12" s="30" t="s">
        <v>43</v>
      </c>
      <c r="M12" s="30" t="s">
        <v>43</v>
      </c>
      <c r="N12" s="30" t="s">
        <v>43</v>
      </c>
      <c r="O12" s="30" t="s">
        <v>43</v>
      </c>
      <c r="P12" s="30" t="s">
        <v>43</v>
      </c>
      <c r="Q12" s="29">
        <v>72043</v>
      </c>
    </row>
    <row r="13" spans="1:17" s="29" customFormat="1" ht="9.9499999999999993" customHeight="1" x14ac:dyDescent="0.25">
      <c r="A13" s="29" t="s">
        <v>46</v>
      </c>
      <c r="B13" s="30" t="s">
        <v>43</v>
      </c>
      <c r="C13" s="30" t="s">
        <v>43</v>
      </c>
      <c r="D13" s="30" t="s">
        <v>43</v>
      </c>
      <c r="E13" s="30" t="s">
        <v>43</v>
      </c>
      <c r="F13" s="30" t="s">
        <v>43</v>
      </c>
      <c r="G13" s="30" t="s">
        <v>43</v>
      </c>
      <c r="H13" s="30" t="s">
        <v>43</v>
      </c>
      <c r="I13" s="30" t="s">
        <v>43</v>
      </c>
      <c r="J13" s="30" t="s">
        <v>43</v>
      </c>
      <c r="K13" s="30" t="s">
        <v>43</v>
      </c>
      <c r="L13" s="30" t="s">
        <v>43</v>
      </c>
      <c r="M13" s="30" t="s">
        <v>43</v>
      </c>
      <c r="N13" s="30" t="s">
        <v>43</v>
      </c>
      <c r="O13" s="30" t="s">
        <v>43</v>
      </c>
      <c r="P13" s="30">
        <v>2</v>
      </c>
      <c r="Q13" s="29">
        <v>2</v>
      </c>
    </row>
    <row r="14" spans="1:17" s="29" customFormat="1" ht="9.9499999999999993" customHeight="1" x14ac:dyDescent="0.25">
      <c r="A14" s="31" t="s">
        <v>47</v>
      </c>
      <c r="B14" s="32" t="s">
        <v>43</v>
      </c>
      <c r="C14" s="32" t="s">
        <v>43</v>
      </c>
      <c r="D14" s="32" t="s">
        <v>43</v>
      </c>
      <c r="E14" s="32" t="s">
        <v>43</v>
      </c>
      <c r="F14" s="32" t="s">
        <v>43</v>
      </c>
      <c r="G14" s="32" t="s">
        <v>43</v>
      </c>
      <c r="H14" s="32" t="s">
        <v>43</v>
      </c>
      <c r="I14" s="32" t="s">
        <v>43</v>
      </c>
      <c r="J14" s="32" t="s">
        <v>43</v>
      </c>
      <c r="K14" s="32" t="s">
        <v>43</v>
      </c>
      <c r="L14" s="32" t="s">
        <v>43</v>
      </c>
      <c r="M14" s="32" t="s">
        <v>43</v>
      </c>
      <c r="N14" s="32" t="s">
        <v>43</v>
      </c>
      <c r="O14" s="32" t="s">
        <v>43</v>
      </c>
      <c r="P14" s="32">
        <v>7</v>
      </c>
      <c r="Q14" s="31">
        <v>7</v>
      </c>
    </row>
    <row r="15" spans="1:17" s="29" customFormat="1" ht="9.9499999999999993" customHeight="1" x14ac:dyDescent="0.2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7" s="29" customFormat="1" ht="9.9499999999999993" customHeight="1" x14ac:dyDescent="0.25">
      <c r="A16" s="31" t="s">
        <v>48</v>
      </c>
      <c r="B16" s="32">
        <v>5</v>
      </c>
      <c r="C16" s="32" t="s">
        <v>43</v>
      </c>
      <c r="D16" s="32" t="s">
        <v>43</v>
      </c>
      <c r="E16" s="32" t="s">
        <v>43</v>
      </c>
      <c r="F16" s="32" t="s">
        <v>43</v>
      </c>
      <c r="G16" s="32" t="s">
        <v>43</v>
      </c>
      <c r="H16" s="32" t="s">
        <v>43</v>
      </c>
      <c r="I16" s="32" t="s">
        <v>43</v>
      </c>
      <c r="J16" s="32" t="s">
        <v>43</v>
      </c>
      <c r="K16" s="32" t="s">
        <v>43</v>
      </c>
      <c r="L16" s="32" t="s">
        <v>43</v>
      </c>
      <c r="M16" s="32" t="s">
        <v>43</v>
      </c>
      <c r="N16" s="32" t="s">
        <v>43</v>
      </c>
      <c r="O16" s="32" t="s">
        <v>43</v>
      </c>
      <c r="P16" s="32" t="s">
        <v>43</v>
      </c>
      <c r="Q16" s="31">
        <v>5</v>
      </c>
    </row>
    <row r="17" spans="1:18" s="29" customFormat="1" ht="9.9499999999999993" customHeight="1" x14ac:dyDescent="0.2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8" s="29" customFormat="1" ht="9.9499999999999993" customHeight="1" x14ac:dyDescent="0.25">
      <c r="A18" s="31" t="s">
        <v>38</v>
      </c>
      <c r="B18" s="32" t="s">
        <v>43</v>
      </c>
      <c r="C18" s="32" t="s">
        <v>43</v>
      </c>
      <c r="D18" s="32" t="s">
        <v>43</v>
      </c>
      <c r="E18" s="32" t="s">
        <v>43</v>
      </c>
      <c r="F18" s="32" t="s">
        <v>43</v>
      </c>
      <c r="G18" s="32" t="s">
        <v>43</v>
      </c>
      <c r="H18" s="32" t="s">
        <v>43</v>
      </c>
      <c r="I18" s="32" t="s">
        <v>43</v>
      </c>
      <c r="J18" s="32" t="s">
        <v>43</v>
      </c>
      <c r="K18" s="32" t="s">
        <v>43</v>
      </c>
      <c r="L18" s="32" t="s">
        <v>43</v>
      </c>
      <c r="M18" s="32" t="s">
        <v>43</v>
      </c>
      <c r="N18" s="32" t="s">
        <v>43</v>
      </c>
      <c r="O18" s="32" t="s">
        <v>43</v>
      </c>
      <c r="P18" s="32">
        <v>19200</v>
      </c>
      <c r="Q18" s="31">
        <v>19200</v>
      </c>
    </row>
    <row r="19" spans="1:18" s="29" customFormat="1" ht="9.9499999999999993" customHeight="1" x14ac:dyDescent="0.25"/>
    <row r="20" spans="1:18" s="13" customFormat="1" ht="11.25" customHeight="1" x14ac:dyDescent="0.2">
      <c r="A20" s="11" t="s">
        <v>31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8" s="13" customFormat="1" ht="11.25" customHeight="1" x14ac:dyDescent="0.2">
      <c r="A21" s="11" t="s">
        <v>32</v>
      </c>
      <c r="B21" s="12">
        <f>SUM(B7:B14)</f>
        <v>46247</v>
      </c>
      <c r="C21" s="12">
        <f t="shared" ref="C21:Q21" si="0">SUM(C7:C14)</f>
        <v>55848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  <c r="H21" s="12">
        <f t="shared" si="0"/>
        <v>0</v>
      </c>
      <c r="I21" s="12">
        <f t="shared" si="0"/>
        <v>0</v>
      </c>
      <c r="J21" s="12">
        <f t="shared" si="0"/>
        <v>0</v>
      </c>
      <c r="K21" s="12">
        <f t="shared" si="0"/>
        <v>708</v>
      </c>
      <c r="L21" s="12">
        <f t="shared" si="0"/>
        <v>0</v>
      </c>
      <c r="M21" s="12">
        <f t="shared" si="0"/>
        <v>0</v>
      </c>
      <c r="N21" s="12">
        <f t="shared" si="0"/>
        <v>0</v>
      </c>
      <c r="O21" s="12">
        <f t="shared" si="0"/>
        <v>0</v>
      </c>
      <c r="P21" s="12">
        <f t="shared" si="0"/>
        <v>2966</v>
      </c>
      <c r="Q21" s="12">
        <f t="shared" si="0"/>
        <v>105769</v>
      </c>
    </row>
    <row r="22" spans="1:18" s="13" customFormat="1" ht="11.25" customHeight="1" x14ac:dyDescent="0.2">
      <c r="A22" s="11" t="s">
        <v>33</v>
      </c>
      <c r="B22" s="14">
        <f>SUM(B16)</f>
        <v>5</v>
      </c>
      <c r="C22" s="14">
        <f t="shared" ref="C22:Q22" si="1">SUM(C16)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4">
        <f t="shared" si="1"/>
        <v>0</v>
      </c>
      <c r="K22" s="14">
        <f t="shared" si="1"/>
        <v>0</v>
      </c>
      <c r="L22" s="14">
        <f t="shared" si="1"/>
        <v>0</v>
      </c>
      <c r="M22" s="14">
        <f t="shared" si="1"/>
        <v>0</v>
      </c>
      <c r="N22" s="14">
        <f t="shared" si="1"/>
        <v>0</v>
      </c>
      <c r="O22" s="14">
        <f t="shared" si="1"/>
        <v>0</v>
      </c>
      <c r="P22" s="14">
        <f t="shared" si="1"/>
        <v>0</v>
      </c>
      <c r="Q22" s="14">
        <f t="shared" si="1"/>
        <v>5</v>
      </c>
    </row>
    <row r="23" spans="1:18" s="13" customFormat="1" ht="11.25" customHeight="1" x14ac:dyDescent="0.2">
      <c r="A23" s="11" t="s">
        <v>34</v>
      </c>
      <c r="B23" s="12">
        <f>SUM(B18)</f>
        <v>0</v>
      </c>
      <c r="C23" s="12">
        <f t="shared" ref="C23:Q23" si="2">SUM(C18)</f>
        <v>0</v>
      </c>
      <c r="D23" s="12">
        <f t="shared" si="2"/>
        <v>0</v>
      </c>
      <c r="E23" s="12">
        <f t="shared" si="2"/>
        <v>0</v>
      </c>
      <c r="F23" s="12">
        <f t="shared" si="2"/>
        <v>0</v>
      </c>
      <c r="G23" s="12">
        <f t="shared" si="2"/>
        <v>0</v>
      </c>
      <c r="H23" s="12">
        <f t="shared" si="2"/>
        <v>0</v>
      </c>
      <c r="I23" s="12">
        <f t="shared" si="2"/>
        <v>0</v>
      </c>
      <c r="J23" s="12">
        <f t="shared" si="2"/>
        <v>0</v>
      </c>
      <c r="K23" s="12">
        <f t="shared" si="2"/>
        <v>0</v>
      </c>
      <c r="L23" s="12">
        <f t="shared" si="2"/>
        <v>0</v>
      </c>
      <c r="M23" s="12">
        <f t="shared" si="2"/>
        <v>0</v>
      </c>
      <c r="N23" s="12">
        <f t="shared" si="2"/>
        <v>0</v>
      </c>
      <c r="O23" s="12">
        <f t="shared" si="2"/>
        <v>0</v>
      </c>
      <c r="P23" s="12">
        <f t="shared" si="2"/>
        <v>19200</v>
      </c>
      <c r="Q23" s="12">
        <f t="shared" si="2"/>
        <v>19200</v>
      </c>
      <c r="R23" s="12"/>
    </row>
    <row r="24" spans="1:18" s="13" customFormat="1" ht="11.25" customHeight="1" x14ac:dyDescent="0.2">
      <c r="A24" s="11" t="s">
        <v>35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8" s="13" customFormat="1" ht="11.25" customHeight="1" x14ac:dyDescent="0.2">
      <c r="A25" s="4" t="s">
        <v>36</v>
      </c>
      <c r="B25" s="5">
        <f>SUM(B20:B24)</f>
        <v>46252</v>
      </c>
      <c r="C25" s="5">
        <f t="shared" ref="C25:Q25" si="3">SUM(C20:C24)</f>
        <v>55848</v>
      </c>
      <c r="D25" s="5">
        <f t="shared" si="3"/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708</v>
      </c>
      <c r="L25" s="5">
        <f t="shared" si="3"/>
        <v>0</v>
      </c>
      <c r="M25" s="5">
        <f t="shared" si="3"/>
        <v>0</v>
      </c>
      <c r="N25" s="5">
        <f t="shared" si="3"/>
        <v>0</v>
      </c>
      <c r="O25" s="5">
        <f t="shared" si="3"/>
        <v>0</v>
      </c>
      <c r="P25" s="5">
        <f t="shared" si="3"/>
        <v>22166</v>
      </c>
      <c r="Q25" s="5">
        <f t="shared" si="3"/>
        <v>124974</v>
      </c>
    </row>
  </sheetData>
  <mergeCells count="3">
    <mergeCell ref="A1:P1"/>
    <mergeCell ref="A2:Q2"/>
    <mergeCell ref="A3:Q3"/>
  </mergeCells>
  <printOptions horizontalCentered="1"/>
  <pageMargins left="0.59055118110236227" right="0" top="0.39370078740157483" bottom="0.59055118110236227" header="0.31496062992125984" footer="0.31496062992125984"/>
  <pageSetup scale="76" fitToHeight="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workbookViewId="0">
      <selection activeCell="C30" sqref="C30"/>
    </sheetView>
  </sheetViews>
  <sheetFormatPr baseColWidth="10" defaultRowHeight="15" x14ac:dyDescent="0.25"/>
  <cols>
    <col min="1" max="1" width="21.7109375" bestFit="1" customWidth="1"/>
    <col min="2" max="14" width="6.7109375" customWidth="1"/>
  </cols>
  <sheetData>
    <row r="1" spans="1:14" s="22" customFormat="1" ht="12.75" customHeight="1" x14ac:dyDescent="0.25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22" customFormat="1" ht="12.75" customHeight="1" x14ac:dyDescent="0.2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22" customFormat="1" ht="12.75" customHeight="1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22" customFormat="1" ht="12.7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23" customFormat="1" ht="12.75" customHeight="1" x14ac:dyDescent="0.2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s="3" customFormat="1" ht="11.25" customHeight="1" x14ac:dyDescent="0.2">
      <c r="A6" s="1" t="s">
        <v>2</v>
      </c>
      <c r="B6" s="2" t="s">
        <v>19</v>
      </c>
      <c r="C6" s="2" t="s">
        <v>20</v>
      </c>
      <c r="D6" s="2" t="s">
        <v>21</v>
      </c>
      <c r="E6" s="2" t="s">
        <v>22</v>
      </c>
      <c r="F6" s="2" t="s">
        <v>23</v>
      </c>
      <c r="G6" s="2" t="s">
        <v>24</v>
      </c>
      <c r="H6" s="2" t="s">
        <v>25</v>
      </c>
      <c r="I6" s="2" t="s">
        <v>26</v>
      </c>
      <c r="J6" s="2" t="s">
        <v>27</v>
      </c>
      <c r="K6" s="2" t="s">
        <v>28</v>
      </c>
      <c r="L6" s="2" t="s">
        <v>29</v>
      </c>
      <c r="M6" s="2" t="s">
        <v>30</v>
      </c>
      <c r="N6" s="2" t="s">
        <v>17</v>
      </c>
    </row>
    <row r="7" spans="1:14" s="29" customFormat="1" ht="9.9499999999999993" customHeight="1" x14ac:dyDescent="0.25">
      <c r="A7" s="29" t="s">
        <v>44</v>
      </c>
      <c r="B7" s="30" t="s">
        <v>43</v>
      </c>
      <c r="C7" s="30" t="s">
        <v>43</v>
      </c>
      <c r="D7" s="30" t="s">
        <v>43</v>
      </c>
      <c r="E7" s="30" t="s">
        <v>43</v>
      </c>
      <c r="F7" s="30" t="s">
        <v>43</v>
      </c>
      <c r="G7" s="30" t="s">
        <v>43</v>
      </c>
      <c r="H7" s="30" t="s">
        <v>43</v>
      </c>
      <c r="I7" s="30" t="s">
        <v>43</v>
      </c>
      <c r="J7" s="30" t="s">
        <v>43</v>
      </c>
      <c r="K7" s="30" t="s">
        <v>43</v>
      </c>
      <c r="L7" s="30">
        <v>1</v>
      </c>
      <c r="M7" s="30" t="s">
        <v>43</v>
      </c>
      <c r="N7" s="29">
        <v>1</v>
      </c>
    </row>
    <row r="8" spans="1:14" s="29" customFormat="1" ht="9.9499999999999993" customHeight="1" x14ac:dyDescent="0.25">
      <c r="A8" s="29" t="s">
        <v>39</v>
      </c>
      <c r="B8" s="30" t="s">
        <v>43</v>
      </c>
      <c r="C8" s="30">
        <v>866</v>
      </c>
      <c r="D8" s="30">
        <v>755</v>
      </c>
      <c r="E8" s="30">
        <v>49</v>
      </c>
      <c r="F8" s="30">
        <v>36</v>
      </c>
      <c r="G8" s="30" t="s">
        <v>43</v>
      </c>
      <c r="H8" s="30" t="s">
        <v>43</v>
      </c>
      <c r="I8" s="30" t="s">
        <v>43</v>
      </c>
      <c r="J8" s="30" t="s">
        <v>43</v>
      </c>
      <c r="K8" s="30" t="s">
        <v>43</v>
      </c>
      <c r="L8" s="30" t="s">
        <v>43</v>
      </c>
      <c r="M8" s="30" t="s">
        <v>43</v>
      </c>
      <c r="N8" s="29">
        <v>1706</v>
      </c>
    </row>
    <row r="9" spans="1:14" s="29" customFormat="1" ht="9.9499999999999993" customHeight="1" x14ac:dyDescent="0.25">
      <c r="A9" s="29" t="s">
        <v>40</v>
      </c>
      <c r="B9" s="30" t="s">
        <v>43</v>
      </c>
      <c r="C9" s="30">
        <v>158</v>
      </c>
      <c r="D9" s="30">
        <v>50</v>
      </c>
      <c r="E9" s="30">
        <v>1</v>
      </c>
      <c r="F9" s="30">
        <v>175</v>
      </c>
      <c r="G9" s="30">
        <v>92</v>
      </c>
      <c r="H9" s="30">
        <v>143</v>
      </c>
      <c r="I9" s="30">
        <v>113</v>
      </c>
      <c r="J9" s="30" t="s">
        <v>43</v>
      </c>
      <c r="K9" s="30">
        <v>352</v>
      </c>
      <c r="L9" s="30">
        <v>83</v>
      </c>
      <c r="M9" s="30">
        <v>80</v>
      </c>
      <c r="N9" s="29">
        <v>1247</v>
      </c>
    </row>
    <row r="10" spans="1:14" s="29" customFormat="1" ht="9.9499999999999993" customHeight="1" x14ac:dyDescent="0.25">
      <c r="A10" s="29" t="s">
        <v>41</v>
      </c>
      <c r="B10" s="30" t="s">
        <v>43</v>
      </c>
      <c r="C10" s="30" t="s">
        <v>43</v>
      </c>
      <c r="D10" s="30">
        <v>251</v>
      </c>
      <c r="E10" s="30" t="s">
        <v>43</v>
      </c>
      <c r="F10" s="30">
        <v>1364</v>
      </c>
      <c r="G10" s="30">
        <v>2776</v>
      </c>
      <c r="H10" s="30">
        <v>4378</v>
      </c>
      <c r="I10" s="30">
        <v>5820</v>
      </c>
      <c r="J10" s="30">
        <v>8844</v>
      </c>
      <c r="K10" s="30">
        <v>3480</v>
      </c>
      <c r="L10" s="30">
        <v>1536</v>
      </c>
      <c r="M10" s="30">
        <v>2310</v>
      </c>
      <c r="N10" s="29">
        <v>30759</v>
      </c>
    </row>
    <row r="11" spans="1:14" s="29" customFormat="1" ht="9.9499999999999993" customHeight="1" x14ac:dyDescent="0.25">
      <c r="A11" s="29" t="s">
        <v>45</v>
      </c>
      <c r="B11" s="30" t="s">
        <v>43</v>
      </c>
      <c r="C11" s="30" t="s">
        <v>43</v>
      </c>
      <c r="D11" s="30" t="s">
        <v>43</v>
      </c>
      <c r="E11" s="30" t="s">
        <v>43</v>
      </c>
      <c r="F11" s="30" t="s">
        <v>43</v>
      </c>
      <c r="G11" s="30" t="s">
        <v>43</v>
      </c>
      <c r="H11" s="30" t="s">
        <v>43</v>
      </c>
      <c r="I11" s="30" t="s">
        <v>43</v>
      </c>
      <c r="J11" s="30" t="s">
        <v>43</v>
      </c>
      <c r="K11" s="30" t="s">
        <v>43</v>
      </c>
      <c r="L11" s="30" t="s">
        <v>43</v>
      </c>
      <c r="M11" s="30">
        <v>4</v>
      </c>
      <c r="N11" s="29">
        <v>4</v>
      </c>
    </row>
    <row r="12" spans="1:14" s="29" customFormat="1" ht="9.9499999999999993" customHeight="1" x14ac:dyDescent="0.25">
      <c r="A12" s="29" t="s">
        <v>42</v>
      </c>
      <c r="B12" s="30" t="s">
        <v>43</v>
      </c>
      <c r="C12" s="30" t="s">
        <v>43</v>
      </c>
      <c r="D12" s="30">
        <v>2190</v>
      </c>
      <c r="E12" s="30" t="s">
        <v>43</v>
      </c>
      <c r="F12" s="30">
        <v>3275</v>
      </c>
      <c r="G12" s="30">
        <v>4665</v>
      </c>
      <c r="H12" s="30">
        <v>13913</v>
      </c>
      <c r="I12" s="30">
        <v>14915</v>
      </c>
      <c r="J12" s="30">
        <v>14762</v>
      </c>
      <c r="K12" s="30">
        <v>8513</v>
      </c>
      <c r="L12" s="30">
        <v>6317</v>
      </c>
      <c r="M12" s="30">
        <v>3493</v>
      </c>
      <c r="N12" s="29">
        <v>72043</v>
      </c>
    </row>
    <row r="13" spans="1:14" s="29" customFormat="1" ht="9.9499999999999993" customHeight="1" x14ac:dyDescent="0.25">
      <c r="A13" s="29" t="s">
        <v>46</v>
      </c>
      <c r="B13" s="30" t="s">
        <v>43</v>
      </c>
      <c r="C13" s="30" t="s">
        <v>43</v>
      </c>
      <c r="D13" s="30" t="s">
        <v>43</v>
      </c>
      <c r="E13" s="30" t="s">
        <v>43</v>
      </c>
      <c r="F13" s="30" t="s">
        <v>43</v>
      </c>
      <c r="G13" s="30" t="s">
        <v>43</v>
      </c>
      <c r="H13" s="30" t="s">
        <v>43</v>
      </c>
      <c r="I13" s="30" t="s">
        <v>43</v>
      </c>
      <c r="J13" s="30" t="s">
        <v>43</v>
      </c>
      <c r="K13" s="30" t="s">
        <v>43</v>
      </c>
      <c r="L13" s="30" t="s">
        <v>43</v>
      </c>
      <c r="M13" s="30">
        <v>2</v>
      </c>
      <c r="N13" s="29">
        <v>2</v>
      </c>
    </row>
    <row r="14" spans="1:14" s="29" customFormat="1" ht="9.9499999999999993" customHeight="1" x14ac:dyDescent="0.25">
      <c r="A14" s="31" t="s">
        <v>47</v>
      </c>
      <c r="B14" s="32" t="s">
        <v>43</v>
      </c>
      <c r="C14" s="32">
        <v>2</v>
      </c>
      <c r="D14" s="32" t="s">
        <v>43</v>
      </c>
      <c r="E14" s="32" t="s">
        <v>43</v>
      </c>
      <c r="F14" s="32" t="s">
        <v>43</v>
      </c>
      <c r="G14" s="32" t="s">
        <v>43</v>
      </c>
      <c r="H14" s="32" t="s">
        <v>43</v>
      </c>
      <c r="I14" s="32" t="s">
        <v>43</v>
      </c>
      <c r="J14" s="32" t="s">
        <v>43</v>
      </c>
      <c r="K14" s="32" t="s">
        <v>43</v>
      </c>
      <c r="L14" s="32">
        <v>5</v>
      </c>
      <c r="M14" s="32" t="s">
        <v>43</v>
      </c>
      <c r="N14" s="31">
        <v>7</v>
      </c>
    </row>
    <row r="15" spans="1:14" s="29" customFormat="1" ht="9.9499999999999993" customHeight="1" x14ac:dyDescent="0.2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3"/>
    </row>
    <row r="16" spans="1:14" s="29" customFormat="1" ht="9.9499999999999993" customHeight="1" x14ac:dyDescent="0.25">
      <c r="A16" s="31" t="s">
        <v>48</v>
      </c>
      <c r="B16" s="32" t="s">
        <v>43</v>
      </c>
      <c r="C16" s="32" t="s">
        <v>43</v>
      </c>
      <c r="D16" s="32" t="s">
        <v>43</v>
      </c>
      <c r="E16" s="32" t="s">
        <v>43</v>
      </c>
      <c r="F16" s="32" t="s">
        <v>43</v>
      </c>
      <c r="G16" s="32" t="s">
        <v>43</v>
      </c>
      <c r="H16" s="32" t="s">
        <v>43</v>
      </c>
      <c r="I16" s="32" t="s">
        <v>43</v>
      </c>
      <c r="J16" s="32" t="s">
        <v>43</v>
      </c>
      <c r="K16" s="32" t="s">
        <v>43</v>
      </c>
      <c r="L16" s="32">
        <v>5</v>
      </c>
      <c r="M16" s="32" t="s">
        <v>43</v>
      </c>
      <c r="N16" s="31">
        <v>5</v>
      </c>
    </row>
    <row r="17" spans="1:14" s="29" customFormat="1" ht="9.9499999999999993" customHeight="1" x14ac:dyDescent="0.2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4" s="29" customFormat="1" ht="9.9499999999999993" customHeight="1" x14ac:dyDescent="0.25">
      <c r="A18" s="31" t="s">
        <v>38</v>
      </c>
      <c r="B18" s="32" t="s">
        <v>43</v>
      </c>
      <c r="C18" s="32">
        <v>7832</v>
      </c>
      <c r="D18" s="32" t="s">
        <v>43</v>
      </c>
      <c r="E18" s="32" t="s">
        <v>43</v>
      </c>
      <c r="F18" s="32">
        <v>6937</v>
      </c>
      <c r="G18" s="32" t="s">
        <v>43</v>
      </c>
      <c r="H18" s="32">
        <v>4431</v>
      </c>
      <c r="I18" s="32" t="s">
        <v>43</v>
      </c>
      <c r="J18" s="32" t="s">
        <v>43</v>
      </c>
      <c r="K18" s="32" t="s">
        <v>43</v>
      </c>
      <c r="L18" s="32" t="s">
        <v>43</v>
      </c>
      <c r="M18" s="32" t="s">
        <v>43</v>
      </c>
      <c r="N18" s="31">
        <v>19200</v>
      </c>
    </row>
    <row r="19" spans="1:14" s="29" customFormat="1" ht="9.9499999999999993" customHeight="1" x14ac:dyDescent="0.25"/>
    <row r="20" spans="1:14" s="13" customFormat="1" ht="11.25" customHeight="1" x14ac:dyDescent="0.2">
      <c r="A20" s="11" t="s">
        <v>31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s="13" customFormat="1" ht="11.25" customHeight="1" x14ac:dyDescent="0.2">
      <c r="A21" s="11" t="s">
        <v>32</v>
      </c>
      <c r="B21" s="20">
        <f>SUM(B7:B14)</f>
        <v>0</v>
      </c>
      <c r="C21" s="20">
        <f t="shared" ref="C21:N21" si="0">SUM(C7:C14)</f>
        <v>1026</v>
      </c>
      <c r="D21" s="20">
        <f t="shared" si="0"/>
        <v>3246</v>
      </c>
      <c r="E21" s="20">
        <f t="shared" si="0"/>
        <v>50</v>
      </c>
      <c r="F21" s="20">
        <f t="shared" si="0"/>
        <v>4850</v>
      </c>
      <c r="G21" s="20">
        <f t="shared" si="0"/>
        <v>7533</v>
      </c>
      <c r="H21" s="20">
        <f t="shared" si="0"/>
        <v>18434</v>
      </c>
      <c r="I21" s="20">
        <f t="shared" si="0"/>
        <v>20848</v>
      </c>
      <c r="J21" s="20">
        <f t="shared" si="0"/>
        <v>23606</v>
      </c>
      <c r="K21" s="20">
        <f t="shared" si="0"/>
        <v>12345</v>
      </c>
      <c r="L21" s="20">
        <f t="shared" si="0"/>
        <v>7942</v>
      </c>
      <c r="M21" s="20">
        <f t="shared" si="0"/>
        <v>5889</v>
      </c>
      <c r="N21" s="20">
        <f t="shared" si="0"/>
        <v>105769</v>
      </c>
    </row>
    <row r="22" spans="1:14" s="13" customFormat="1" ht="11.25" customHeight="1" x14ac:dyDescent="0.2">
      <c r="A22" s="11" t="s">
        <v>33</v>
      </c>
      <c r="B22" s="21">
        <f>SUM(B16)</f>
        <v>0</v>
      </c>
      <c r="C22" s="21">
        <f t="shared" ref="C22:N22" si="1">SUM(C16)</f>
        <v>0</v>
      </c>
      <c r="D22" s="21">
        <f t="shared" si="1"/>
        <v>0</v>
      </c>
      <c r="E22" s="21">
        <f t="shared" si="1"/>
        <v>0</v>
      </c>
      <c r="F22" s="21">
        <f t="shared" si="1"/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J22" s="21">
        <f t="shared" si="1"/>
        <v>0</v>
      </c>
      <c r="K22" s="21">
        <f t="shared" si="1"/>
        <v>0</v>
      </c>
      <c r="L22" s="21">
        <f t="shared" si="1"/>
        <v>5</v>
      </c>
      <c r="M22" s="21">
        <f t="shared" si="1"/>
        <v>0</v>
      </c>
      <c r="N22" s="21">
        <f t="shared" si="1"/>
        <v>5</v>
      </c>
    </row>
    <row r="23" spans="1:14" s="13" customFormat="1" ht="11.25" customHeight="1" x14ac:dyDescent="0.2">
      <c r="A23" s="11" t="s">
        <v>34</v>
      </c>
      <c r="B23" s="19">
        <f>SUM(B18)</f>
        <v>0</v>
      </c>
      <c r="C23" s="19">
        <f t="shared" ref="C23:N23" si="2">SUM(C18)</f>
        <v>7832</v>
      </c>
      <c r="D23" s="19">
        <f t="shared" si="2"/>
        <v>0</v>
      </c>
      <c r="E23" s="19">
        <f t="shared" si="2"/>
        <v>0</v>
      </c>
      <c r="F23" s="19">
        <f t="shared" si="2"/>
        <v>6937</v>
      </c>
      <c r="G23" s="19">
        <f t="shared" si="2"/>
        <v>0</v>
      </c>
      <c r="H23" s="19">
        <f t="shared" si="2"/>
        <v>4431</v>
      </c>
      <c r="I23" s="19">
        <f t="shared" si="2"/>
        <v>0</v>
      </c>
      <c r="J23" s="19">
        <f t="shared" si="2"/>
        <v>0</v>
      </c>
      <c r="K23" s="19">
        <f t="shared" si="2"/>
        <v>0</v>
      </c>
      <c r="L23" s="19">
        <f t="shared" si="2"/>
        <v>0</v>
      </c>
      <c r="M23" s="19">
        <f t="shared" si="2"/>
        <v>0</v>
      </c>
      <c r="N23" s="19">
        <f t="shared" si="2"/>
        <v>19200</v>
      </c>
    </row>
    <row r="24" spans="1:14" s="13" customFormat="1" ht="11.25" customHeight="1" x14ac:dyDescent="0.2">
      <c r="A24" s="11" t="s">
        <v>35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</row>
    <row r="25" spans="1:14" s="13" customFormat="1" ht="11.25" customHeight="1" x14ac:dyDescent="0.2">
      <c r="A25" s="4" t="s">
        <v>36</v>
      </c>
      <c r="B25" s="6">
        <f>SUM(B20:B24)</f>
        <v>0</v>
      </c>
      <c r="C25" s="6">
        <f t="shared" ref="C25:N25" si="3">SUM(C20:C24)</f>
        <v>8858</v>
      </c>
      <c r="D25" s="6">
        <f t="shared" si="3"/>
        <v>3246</v>
      </c>
      <c r="E25" s="6">
        <f t="shared" si="3"/>
        <v>50</v>
      </c>
      <c r="F25" s="6">
        <f t="shared" si="3"/>
        <v>11787</v>
      </c>
      <c r="G25" s="6">
        <f t="shared" si="3"/>
        <v>7533</v>
      </c>
      <c r="H25" s="6">
        <f t="shared" si="3"/>
        <v>22865</v>
      </c>
      <c r="I25" s="6">
        <f t="shared" si="3"/>
        <v>20848</v>
      </c>
      <c r="J25" s="6">
        <f t="shared" si="3"/>
        <v>23606</v>
      </c>
      <c r="K25" s="6">
        <f t="shared" si="3"/>
        <v>12345</v>
      </c>
      <c r="L25" s="6">
        <f t="shared" si="3"/>
        <v>7947</v>
      </c>
      <c r="M25" s="6">
        <f t="shared" si="3"/>
        <v>5889</v>
      </c>
      <c r="N25" s="6">
        <f t="shared" si="3"/>
        <v>124974</v>
      </c>
    </row>
  </sheetData>
  <mergeCells count="3">
    <mergeCell ref="A1:N1"/>
    <mergeCell ref="A2:N2"/>
    <mergeCell ref="A3:N3"/>
  </mergeCells>
  <pageMargins left="0.59055118110236227" right="0" top="0.39370078740157483" bottom="0.59055118110236227" header="0.31496062992125984" footer="0.31496062992125984"/>
  <pageSetup scale="90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bf_ai_region</vt:lpstr>
      <vt:lpstr>bf_ai_mes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2024-05-24T16:36:18Z</cp:lastPrinted>
  <dcterms:created xsi:type="dcterms:W3CDTF">2016-12-14T15:11:05Z</dcterms:created>
  <dcterms:modified xsi:type="dcterms:W3CDTF">2024-05-24T16:36:41Z</dcterms:modified>
</cp:coreProperties>
</file>